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6" i="1"/>
  <c r="B24"/>
  <c r="A24"/>
  <c r="L23"/>
  <c r="J23"/>
  <c r="I23"/>
  <c r="H23"/>
  <c r="G23"/>
  <c r="G24" s="1"/>
  <c r="G196" s="1"/>
  <c r="F23"/>
  <c r="B14"/>
  <c r="A14"/>
  <c r="J13"/>
  <c r="H13"/>
  <c r="F13"/>
  <c r="F24" l="1"/>
  <c r="F196" s="1"/>
  <c r="H24"/>
  <c r="H196" s="1"/>
  <c r="J24"/>
  <c r="J196" s="1"/>
  <c r="I24"/>
  <c r="I196" s="1"/>
</calcChain>
</file>

<file path=xl/sharedStrings.xml><?xml version="1.0" encoding="utf-8"?>
<sst xmlns="http://schemas.openxmlformats.org/spreadsheetml/2006/main" count="225" uniqueCount="70">
  <si>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</si>
  <si>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</si>
  <si>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</si>
  <si>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</si>
  <si>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</si>
  <si>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</si>
  <si>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</si>
  <si>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</si>
  <si>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</si>
  <si>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</si>
  <si>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</si>
  <si>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</si>
  <si>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</si>
  <si>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</si>
  <si>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</si>
  <si>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</si>
  <si>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</si>
  <si>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</si>
  <si>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</si>
  <si>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</si>
  <si>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</si>
  <si>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</si>
  <si>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</si>
  <si>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</si>
  <si>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</si>
  <si>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</si>
  <si>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</si>
  <si>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</si>
  <si>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</si>
  <si>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</si>
  <si>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</si>
  <si>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</si>
  <si>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</si>
  <si>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</si>
  <si>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</si>
  <si>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</si>
  <si>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</si>
  <si>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</si>
  <si>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</si>
  <si>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пшеничный,ржаной</t>
  </si>
  <si>
    <t>2.622</t>
  </si>
  <si>
    <t>423,469,24</t>
  </si>
  <si>
    <t>Батон</t>
  </si>
  <si>
    <t>Компот из свежих яблок</t>
  </si>
  <si>
    <t>Сок фруктовый</t>
  </si>
  <si>
    <t>428,469,31</t>
  </si>
  <si>
    <t>Каша рисовая молочная жидкая с маслом, сахаром</t>
  </si>
  <si>
    <t>Чай с лимоном</t>
  </si>
  <si>
    <t>Фрукты</t>
  </si>
  <si>
    <t>0.6</t>
  </si>
  <si>
    <t>Каша молочная жидкая Дружба с маслом, сахаром, кондитерские изделия</t>
  </si>
  <si>
    <t>Котлеты куриные с соусом, Каша гречневая рассыпчатая, огурцы порционно</t>
  </si>
  <si>
    <t>Хлеб пшеничный/ржаной</t>
  </si>
  <si>
    <t>Плов из говядины, огурцы соленые</t>
  </si>
  <si>
    <t>Стейк(шницель) из курицы с соусом, Макаронные изделия, Икра кабачковая</t>
  </si>
  <si>
    <t>520,469,31</t>
  </si>
  <si>
    <t>Согласовал</t>
  </si>
  <si>
    <t>0.263</t>
  </si>
  <si>
    <t>Какао растворимый</t>
  </si>
  <si>
    <t>Горячий бутерброд Пикантный</t>
  </si>
  <si>
    <t>Сосиски отварные с соусом, Макаронные изделия отварные, кукуруза консервированная</t>
  </si>
  <si>
    <t>Биточки из минтая с овощами с соусом, Картофельное пюре, огурцы соленые</t>
  </si>
  <si>
    <t>Компот из кураги</t>
  </si>
  <si>
    <t>202,463,522</t>
  </si>
  <si>
    <t>Голубцы ленивые  с соусом, Макаронные изделия отварные, горошек зеленый консервированный</t>
  </si>
  <si>
    <t>Помидоры консервированные, Пельмени отварные с бульоном</t>
  </si>
  <si>
    <t>Биточки с соусом, Рис отварной, Сыр порциями</t>
  </si>
  <si>
    <t xml:space="preserve">ГБОУ ООШ №11 г.о. Сызрань </t>
  </si>
  <si>
    <t>Директор ГБОУ ООШ №11 г.о.Сызрань</t>
  </si>
  <si>
    <t>Н. Г. Столярова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</si>
</sst>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vertical="top"/>
      <protection locked="0"/>
    </xf>
    <xf numFmtId="2" fontId="0" fillId="4" borderId="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2" fontId="0" fillId="4" borderId="2" xfId="0" applyNumberFormat="1" applyFill="1" applyBorder="1" applyAlignment="1" applyProtection="1">
      <alignment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3" fillId="0" borderId="9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" fontId="0" fillId="4" borderId="2" xfId="0" applyNumberFormat="1" applyFill="1" applyBorder="1" applyProtection="1">
      <protection locked="0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6" sqref="N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0" style="2" customWidth="1"/>
    <col min="8" max="8" width="7.42578125" style="2" customWidth="1"/>
    <col min="9" max="9" width="7.5703125" style="2" customWidth="1"/>
    <col min="10" max="10" width="8.85546875" style="2" customWidth="1"/>
    <col min="11" max="11" width="10" style="2" customWidth="1"/>
    <col min="12" max="13" width="9.140625" style="2"/>
    <col min="14" max="14" width="9.140625" style="2" customWidth="1"/>
    <col min="15" max="16384" width="9.140625" style="2"/>
  </cols>
  <sheetData>
    <row r="1" spans="1:12" ht="15" customHeight="1">
      <c r="A1" s="1" t="s">
        <v>7</v>
      </c>
      <c r="C1" s="53" t="s">
        <v>67</v>
      </c>
      <c r="D1" s="54"/>
      <c r="E1" s="54"/>
      <c r="F1" s="12" t="s">
        <v>56</v>
      </c>
      <c r="G1" s="2" t="s">
        <v>16</v>
      </c>
      <c r="H1" s="88" t="s">
        <v>68</v>
      </c>
      <c r="I1" s="89"/>
      <c r="J1" s="89"/>
      <c r="K1" s="90"/>
    </row>
    <row r="2" spans="1:12" ht="24.75" customHeight="1">
      <c r="A2" s="32" t="s">
        <v>6</v>
      </c>
      <c r="C2" s="2"/>
      <c r="G2" s="2" t="s">
        <v>17</v>
      </c>
      <c r="H2" s="91" t="s">
        <v>69</v>
      </c>
      <c r="I2" s="92"/>
      <c r="J2" s="92"/>
      <c r="K2" s="93"/>
    </row>
    <row r="3" spans="1:12" ht="17.25" customHeight="1">
      <c r="A3" s="4" t="s">
        <v>8</v>
      </c>
      <c r="C3" s="2"/>
      <c r="D3" s="3"/>
      <c r="E3" s="35" t="s">
        <v>9</v>
      </c>
      <c r="G3" s="2" t="s">
        <v>18</v>
      </c>
      <c r="H3" s="44">
        <v>1</v>
      </c>
      <c r="I3" s="44">
        <v>9</v>
      </c>
      <c r="J3" s="45">
        <v>2025</v>
      </c>
      <c r="K3" s="1"/>
    </row>
    <row r="4" spans="1:12" ht="13.5" thickBot="1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14</v>
      </c>
      <c r="B5" s="42" t="s">
        <v>15</v>
      </c>
      <c r="C5" s="33" t="s">
        <v>0</v>
      </c>
      <c r="D5" s="33" t="s">
        <v>13</v>
      </c>
      <c r="E5" s="33" t="s">
        <v>12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34</v>
      </c>
    </row>
    <row r="6" spans="1:12" ht="30">
      <c r="A6" s="58">
        <v>1</v>
      </c>
      <c r="B6" s="59">
        <v>1</v>
      </c>
      <c r="C6" s="22" t="s">
        <v>19</v>
      </c>
      <c r="D6" s="5" t="s">
        <v>20</v>
      </c>
      <c r="E6" s="79" t="s">
        <v>60</v>
      </c>
      <c r="F6" s="60">
        <v>260</v>
      </c>
      <c r="G6" s="85">
        <v>13</v>
      </c>
      <c r="H6" s="60">
        <v>11.879</v>
      </c>
      <c r="I6" s="60">
        <v>42.460999999999999</v>
      </c>
      <c r="J6" s="60">
        <v>321.65699999999998</v>
      </c>
      <c r="K6" s="61" t="s">
        <v>41</v>
      </c>
      <c r="L6" s="55">
        <v>68.48</v>
      </c>
    </row>
    <row r="7" spans="1:12" ht="15">
      <c r="A7" s="62"/>
      <c r="B7" s="63"/>
      <c r="C7" s="11"/>
      <c r="D7" s="6"/>
      <c r="E7" s="64"/>
      <c r="F7" s="65"/>
      <c r="G7" s="85"/>
      <c r="H7" s="65"/>
      <c r="I7" s="65"/>
      <c r="J7" s="65"/>
      <c r="K7" s="66"/>
      <c r="L7" s="49"/>
    </row>
    <row r="8" spans="1:12" ht="15">
      <c r="A8" s="62"/>
      <c r="B8" s="63"/>
      <c r="C8" s="11"/>
      <c r="D8" s="7" t="s">
        <v>21</v>
      </c>
      <c r="E8" s="64" t="s">
        <v>38</v>
      </c>
      <c r="F8" s="65">
        <v>200</v>
      </c>
      <c r="G8" s="85">
        <v>0</v>
      </c>
      <c r="H8" s="65">
        <v>5.0999999999999997E-2</v>
      </c>
      <c r="I8" s="65">
        <v>15.01</v>
      </c>
      <c r="J8" s="65">
        <v>57.267000000000003</v>
      </c>
      <c r="K8" s="66">
        <v>628</v>
      </c>
      <c r="L8" s="49">
        <v>4</v>
      </c>
    </row>
    <row r="9" spans="1:12" ht="15">
      <c r="A9" s="62"/>
      <c r="B9" s="63"/>
      <c r="C9" s="11"/>
      <c r="D9" s="7" t="s">
        <v>22</v>
      </c>
      <c r="E9" s="46" t="s">
        <v>39</v>
      </c>
      <c r="F9" s="65">
        <v>40</v>
      </c>
      <c r="G9" s="86">
        <v>3</v>
      </c>
      <c r="H9" s="65">
        <v>0.38</v>
      </c>
      <c r="I9" s="65">
        <v>16.356000000000002</v>
      </c>
      <c r="J9" s="65">
        <v>83.2</v>
      </c>
      <c r="K9" s="66"/>
      <c r="L9" s="49">
        <v>6.2</v>
      </c>
    </row>
    <row r="10" spans="1:12" ht="15">
      <c r="A10" s="62"/>
      <c r="B10" s="63"/>
      <c r="C10" s="11"/>
      <c r="D10" s="7" t="s">
        <v>23</v>
      </c>
      <c r="E10" s="64"/>
      <c r="F10" s="65"/>
      <c r="G10" s="65"/>
      <c r="H10" s="65"/>
      <c r="I10" s="65"/>
      <c r="J10" s="65"/>
      <c r="K10" s="66"/>
      <c r="L10" s="65"/>
    </row>
    <row r="11" spans="1:12" ht="15">
      <c r="A11" s="62"/>
      <c r="B11" s="63"/>
      <c r="C11" s="11"/>
      <c r="D11" s="6"/>
      <c r="E11" s="64"/>
      <c r="F11" s="65"/>
      <c r="G11" s="65"/>
      <c r="H11" s="65"/>
      <c r="I11" s="65"/>
      <c r="J11" s="65"/>
      <c r="K11" s="66"/>
      <c r="L11" s="65"/>
    </row>
    <row r="12" spans="1:12" ht="15">
      <c r="A12" s="62"/>
      <c r="B12" s="63"/>
      <c r="C12" s="11"/>
      <c r="D12" s="6"/>
      <c r="E12" s="64"/>
      <c r="F12" s="65"/>
      <c r="G12" s="65"/>
      <c r="H12" s="65"/>
      <c r="I12" s="65"/>
      <c r="J12" s="65"/>
      <c r="K12" s="66"/>
      <c r="L12" s="65"/>
    </row>
    <row r="13" spans="1:12" ht="15.75" thickBot="1">
      <c r="A13" s="67"/>
      <c r="B13" s="68"/>
      <c r="C13" s="8"/>
      <c r="D13" s="69" t="s">
        <v>32</v>
      </c>
      <c r="E13" s="70"/>
      <c r="F13" s="71">
        <f>SUM(F6:F12)</f>
        <v>500</v>
      </c>
      <c r="G13" s="71">
        <v>16</v>
      </c>
      <c r="H13" s="71">
        <f t="shared" ref="H13:J13" si="0">SUM(H6:H12)</f>
        <v>12.31</v>
      </c>
      <c r="I13" s="71">
        <v>73.826999999999998</v>
      </c>
      <c r="J13" s="71">
        <f t="shared" si="0"/>
        <v>462.12399999999997</v>
      </c>
      <c r="K13" s="72"/>
      <c r="L13" s="30">
        <v>78.680000000000007</v>
      </c>
    </row>
    <row r="14" spans="1:12" ht="15">
      <c r="A14" s="73">
        <f>A6</f>
        <v>1</v>
      </c>
      <c r="B14" s="74">
        <f>B6</f>
        <v>1</v>
      </c>
      <c r="C14" s="10" t="s">
        <v>24</v>
      </c>
      <c r="D14" s="7" t="s">
        <v>25</v>
      </c>
      <c r="E14" s="64"/>
      <c r="F14" s="65"/>
      <c r="G14" s="65"/>
      <c r="H14" s="65"/>
      <c r="I14" s="65"/>
      <c r="J14" s="65"/>
      <c r="K14" s="66"/>
      <c r="L14" s="65"/>
    </row>
    <row r="15" spans="1:12" ht="15">
      <c r="A15" s="62"/>
      <c r="B15" s="63"/>
      <c r="C15" s="11"/>
      <c r="D15" s="7" t="s">
        <v>26</v>
      </c>
      <c r="E15" s="64"/>
      <c r="F15" s="65"/>
      <c r="G15" s="65"/>
      <c r="H15" s="65"/>
      <c r="I15" s="65"/>
      <c r="J15" s="65"/>
      <c r="K15" s="66"/>
      <c r="L15" s="65"/>
    </row>
    <row r="16" spans="1:12" ht="15">
      <c r="A16" s="62"/>
      <c r="B16" s="63"/>
      <c r="C16" s="11"/>
      <c r="D16" s="7" t="s">
        <v>27</v>
      </c>
      <c r="E16" s="64"/>
      <c r="F16" s="65"/>
      <c r="G16" s="65"/>
      <c r="H16" s="65"/>
      <c r="I16" s="65"/>
      <c r="J16" s="65"/>
      <c r="K16" s="66"/>
      <c r="L16" s="65"/>
    </row>
    <row r="17" spans="1:12" ht="15">
      <c r="A17" s="62"/>
      <c r="B17" s="63"/>
      <c r="C17" s="11"/>
      <c r="D17" s="7" t="s">
        <v>28</v>
      </c>
      <c r="E17" s="64"/>
      <c r="F17" s="65"/>
      <c r="G17" s="65"/>
      <c r="H17" s="65"/>
      <c r="I17" s="65"/>
      <c r="J17" s="65"/>
      <c r="K17" s="66"/>
      <c r="L17" s="65"/>
    </row>
    <row r="18" spans="1:12" ht="15">
      <c r="A18" s="62"/>
      <c r="B18" s="63"/>
      <c r="C18" s="11"/>
      <c r="D18" s="7" t="s">
        <v>29</v>
      </c>
      <c r="E18" s="64"/>
      <c r="F18" s="65"/>
      <c r="G18" s="65"/>
      <c r="H18" s="65"/>
      <c r="I18" s="65"/>
      <c r="J18" s="65"/>
      <c r="K18" s="66"/>
      <c r="L18" s="65"/>
    </row>
    <row r="19" spans="1:12" ht="15">
      <c r="A19" s="62"/>
      <c r="B19" s="63"/>
      <c r="C19" s="11"/>
      <c r="D19" s="7" t="s">
        <v>30</v>
      </c>
      <c r="E19" s="64"/>
      <c r="F19" s="65"/>
      <c r="G19" s="65"/>
      <c r="H19" s="65"/>
      <c r="I19" s="65"/>
      <c r="J19" s="65"/>
      <c r="K19" s="66"/>
      <c r="L19" s="65"/>
    </row>
    <row r="20" spans="1:12" ht="15">
      <c r="A20" s="62"/>
      <c r="B20" s="63"/>
      <c r="C20" s="11"/>
      <c r="D20" s="7" t="s">
        <v>31</v>
      </c>
      <c r="E20" s="64"/>
      <c r="F20" s="65"/>
      <c r="G20" s="65"/>
      <c r="H20" s="65"/>
      <c r="I20" s="65"/>
      <c r="J20" s="65"/>
      <c r="K20" s="66"/>
      <c r="L20" s="65"/>
    </row>
    <row r="21" spans="1:12" ht="15">
      <c r="A21" s="62"/>
      <c r="B21" s="63"/>
      <c r="C21" s="11"/>
      <c r="D21" s="6"/>
      <c r="E21" s="64"/>
      <c r="F21" s="65"/>
      <c r="G21" s="65"/>
      <c r="H21" s="65"/>
      <c r="I21" s="65"/>
      <c r="J21" s="65"/>
      <c r="K21" s="66"/>
      <c r="L21" s="65"/>
    </row>
    <row r="22" spans="1:12" ht="15">
      <c r="A22" s="62"/>
      <c r="B22" s="63"/>
      <c r="C22" s="11"/>
      <c r="D22" s="6"/>
      <c r="E22" s="64"/>
      <c r="F22" s="65"/>
      <c r="G22" s="65"/>
      <c r="H22" s="65"/>
      <c r="I22" s="65"/>
      <c r="J22" s="65"/>
      <c r="K22" s="66"/>
      <c r="L22" s="65"/>
    </row>
    <row r="23" spans="1:12" ht="15">
      <c r="A23" s="67"/>
      <c r="B23" s="68"/>
      <c r="C23" s="8"/>
      <c r="D23" s="69" t="s">
        <v>32</v>
      </c>
      <c r="E23" s="70"/>
      <c r="F23" s="71">
        <f>SUM(F14:F22)</f>
        <v>0</v>
      </c>
      <c r="G23" s="71">
        <f t="shared" ref="G23:J23" si="1">SUM(G14:G22)</f>
        <v>0</v>
      </c>
      <c r="H23" s="71">
        <f t="shared" si="1"/>
        <v>0</v>
      </c>
      <c r="I23" s="71">
        <f t="shared" si="1"/>
        <v>0</v>
      </c>
      <c r="J23" s="71">
        <f t="shared" si="1"/>
        <v>0</v>
      </c>
      <c r="K23" s="72"/>
      <c r="L23" s="71">
        <f t="shared" ref="L23" si="2">SUM(L14:L22)</f>
        <v>0</v>
      </c>
    </row>
    <row r="24" spans="1:12" ht="15.75" customHeight="1" thickBot="1">
      <c r="A24" s="75">
        <f>A6</f>
        <v>1</v>
      </c>
      <c r="B24" s="76">
        <f>B6</f>
        <v>1</v>
      </c>
      <c r="C24" s="94" t="s">
        <v>4</v>
      </c>
      <c r="D24" s="95"/>
      <c r="E24" s="77"/>
      <c r="F24" s="78">
        <f>F13+F23</f>
        <v>500</v>
      </c>
      <c r="G24" s="78">
        <f t="shared" ref="G24:J24" si="3">G13+G23</f>
        <v>16</v>
      </c>
      <c r="H24" s="78">
        <f t="shared" si="3"/>
        <v>12.31</v>
      </c>
      <c r="I24" s="78">
        <f t="shared" si="3"/>
        <v>73.826999999999998</v>
      </c>
      <c r="J24" s="78">
        <f t="shared" si="3"/>
        <v>462.12399999999997</v>
      </c>
      <c r="K24" s="78"/>
      <c r="L24" s="30">
        <v>78.680000000000007</v>
      </c>
    </row>
    <row r="25" spans="1:12" ht="15">
      <c r="A25" s="20">
        <v>1</v>
      </c>
      <c r="B25" s="21">
        <v>2</v>
      </c>
      <c r="C25" s="22" t="s">
        <v>19</v>
      </c>
      <c r="D25" s="5" t="s">
        <v>20</v>
      </c>
      <c r="E25" s="46" t="s">
        <v>66</v>
      </c>
      <c r="F25" s="36">
        <v>256</v>
      </c>
      <c r="G25" s="36">
        <v>18.291</v>
      </c>
      <c r="H25" s="36">
        <v>18.748000000000001</v>
      </c>
      <c r="I25" s="36">
        <v>51.777000000000001</v>
      </c>
      <c r="J25" s="36">
        <v>399.60399999999998</v>
      </c>
      <c r="K25" s="37">
        <v>423.46499999999997</v>
      </c>
      <c r="L25" s="55">
        <v>60.48</v>
      </c>
    </row>
    <row r="26" spans="1:12" ht="15">
      <c r="A26" s="23"/>
      <c r="B26" s="15"/>
      <c r="C26" s="11"/>
      <c r="D26" s="6"/>
      <c r="E26" s="38"/>
      <c r="F26" s="39"/>
      <c r="G26" s="39"/>
      <c r="H26" s="39"/>
      <c r="I26" s="39"/>
      <c r="J26" s="39"/>
      <c r="K26" s="40"/>
      <c r="L26" s="49"/>
    </row>
    <row r="27" spans="1:12" ht="15">
      <c r="A27" s="23"/>
      <c r="B27" s="15"/>
      <c r="C27" s="11"/>
      <c r="D27" s="7" t="s">
        <v>21</v>
      </c>
      <c r="E27" s="38" t="s">
        <v>47</v>
      </c>
      <c r="F27" s="39">
        <v>207</v>
      </c>
      <c r="G27" s="39" t="s">
        <v>57</v>
      </c>
      <c r="H27" s="39">
        <v>5.0999999999999997E-2</v>
      </c>
      <c r="I27" s="39">
        <v>15.262</v>
      </c>
      <c r="J27" s="39">
        <v>59.436999999999998</v>
      </c>
      <c r="K27" s="40">
        <v>628</v>
      </c>
      <c r="L27" s="49">
        <v>12</v>
      </c>
    </row>
    <row r="28" spans="1:12" ht="15">
      <c r="A28" s="23"/>
      <c r="B28" s="15"/>
      <c r="C28" s="11"/>
      <c r="D28" s="7" t="s">
        <v>22</v>
      </c>
      <c r="E28" s="46" t="s">
        <v>39</v>
      </c>
      <c r="F28" s="39">
        <v>40</v>
      </c>
      <c r="G28" s="39" t="s">
        <v>40</v>
      </c>
      <c r="H28" s="39">
        <v>0.38</v>
      </c>
      <c r="I28" s="39">
        <v>16.356000000000002</v>
      </c>
      <c r="J28" s="39">
        <v>83.2</v>
      </c>
      <c r="K28" s="40"/>
      <c r="L28" s="49">
        <v>6.2</v>
      </c>
    </row>
    <row r="29" spans="1:12" ht="15">
      <c r="A29" s="23"/>
      <c r="B29" s="15"/>
      <c r="C29" s="11"/>
      <c r="D29" s="7" t="s">
        <v>23</v>
      </c>
      <c r="E29" s="38"/>
      <c r="F29" s="39"/>
      <c r="G29" s="39"/>
      <c r="H29" s="39"/>
      <c r="I29" s="39"/>
      <c r="J29" s="39"/>
      <c r="K29" s="40"/>
      <c r="L29" s="39"/>
    </row>
    <row r="30" spans="1:12" ht="15">
      <c r="A30" s="23"/>
      <c r="B30" s="15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>
      <c r="A31" s="23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24"/>
      <c r="B32" s="17"/>
      <c r="C32" s="8"/>
      <c r="D32" s="18" t="s">
        <v>32</v>
      </c>
      <c r="E32" s="9"/>
      <c r="F32" s="19">
        <v>503</v>
      </c>
      <c r="G32" s="19">
        <v>21.175999999999998</v>
      </c>
      <c r="H32" s="19">
        <v>19.178999999999998</v>
      </c>
      <c r="I32" s="19">
        <v>83.394999999999996</v>
      </c>
      <c r="J32" s="19">
        <v>542.24099999999999</v>
      </c>
      <c r="K32" s="25"/>
      <c r="L32" s="19">
        <v>78.680000000000007</v>
      </c>
    </row>
    <row r="33" spans="1:12" ht="15">
      <c r="A33" s="26">
        <v>1</v>
      </c>
      <c r="B33" s="13"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23"/>
      <c r="B34" s="15"/>
      <c r="C34" s="11"/>
      <c r="D34" s="7" t="s">
        <v>26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23"/>
      <c r="B35" s="15"/>
      <c r="C35" s="11"/>
      <c r="D35" s="7" t="s">
        <v>27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23"/>
      <c r="B36" s="15"/>
      <c r="C36" s="11"/>
      <c r="D36" s="7" t="s">
        <v>28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23"/>
      <c r="B37" s="15"/>
      <c r="C37" s="11"/>
      <c r="D37" s="7" t="s">
        <v>29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23"/>
      <c r="B38" s="15"/>
      <c r="C38" s="11"/>
      <c r="D38" s="7" t="s">
        <v>30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23"/>
      <c r="B39" s="15"/>
      <c r="C39" s="11"/>
      <c r="D39" s="7" t="s">
        <v>31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23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23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24"/>
      <c r="B42" s="17"/>
      <c r="C42" s="8"/>
      <c r="D42" s="18" t="s">
        <v>32</v>
      </c>
      <c r="E42" s="9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25"/>
      <c r="L42" s="19">
        <v>0</v>
      </c>
    </row>
    <row r="43" spans="1:12" ht="15.75" customHeight="1" thickBot="1">
      <c r="A43" s="27">
        <v>1</v>
      </c>
      <c r="B43" s="28">
        <v>2</v>
      </c>
      <c r="C43" s="56" t="s">
        <v>4</v>
      </c>
      <c r="D43" s="57"/>
      <c r="E43" s="29"/>
      <c r="F43" s="30">
        <v>503</v>
      </c>
      <c r="G43" s="30">
        <v>21.175999999999998</v>
      </c>
      <c r="H43" s="30">
        <v>19.178999999999998</v>
      </c>
      <c r="I43" s="30">
        <v>83.394999999999996</v>
      </c>
      <c r="J43" s="30">
        <v>542.24099999999999</v>
      </c>
      <c r="K43" s="30"/>
      <c r="L43" s="30">
        <v>78.680000000000007</v>
      </c>
    </row>
    <row r="44" spans="1:12" ht="25.5">
      <c r="A44" s="14">
        <v>1</v>
      </c>
      <c r="B44" s="15">
        <v>3</v>
      </c>
      <c r="C44" s="22" t="s">
        <v>19</v>
      </c>
      <c r="D44" s="5" t="s">
        <v>20</v>
      </c>
      <c r="E44" s="80" t="s">
        <v>61</v>
      </c>
      <c r="F44" s="36">
        <v>260</v>
      </c>
      <c r="G44" s="36">
        <v>12.766999999999999</v>
      </c>
      <c r="H44" s="36">
        <v>14.526999999999999</v>
      </c>
      <c r="I44" s="36">
        <v>36.603999999999999</v>
      </c>
      <c r="J44" s="36">
        <v>290.58600000000001</v>
      </c>
      <c r="K44" s="37">
        <v>472.24</v>
      </c>
      <c r="L44" s="50">
        <v>57.48</v>
      </c>
    </row>
    <row r="45" spans="1:12" ht="15">
      <c r="A45" s="14"/>
      <c r="B45" s="15"/>
      <c r="C45" s="11"/>
      <c r="D45" s="6"/>
      <c r="E45" s="38"/>
      <c r="F45" s="39"/>
      <c r="G45" s="39"/>
      <c r="H45" s="39"/>
      <c r="I45" s="39"/>
      <c r="J45" s="39"/>
      <c r="K45" s="40"/>
      <c r="L45" s="49"/>
    </row>
    <row r="46" spans="1:12" ht="15">
      <c r="A46" s="14"/>
      <c r="B46" s="15"/>
      <c r="C46" s="11"/>
      <c r="D46" s="7" t="s">
        <v>21</v>
      </c>
      <c r="E46" s="46" t="s">
        <v>43</v>
      </c>
      <c r="F46" s="39">
        <v>200</v>
      </c>
      <c r="G46" s="39">
        <v>0.08</v>
      </c>
      <c r="H46" s="39"/>
      <c r="I46" s="39">
        <v>33.552</v>
      </c>
      <c r="J46" s="39">
        <v>127.76</v>
      </c>
      <c r="K46" s="40">
        <v>702</v>
      </c>
      <c r="L46" s="49">
        <v>15</v>
      </c>
    </row>
    <row r="47" spans="1:12" ht="15">
      <c r="A47" s="14"/>
      <c r="B47" s="15"/>
      <c r="C47" s="11"/>
      <c r="D47" s="7" t="s">
        <v>22</v>
      </c>
      <c r="E47" s="38" t="s">
        <v>39</v>
      </c>
      <c r="F47" s="39">
        <v>40</v>
      </c>
      <c r="G47" s="39">
        <v>2.6219999999999999</v>
      </c>
      <c r="H47" s="39">
        <v>0.38</v>
      </c>
      <c r="I47" s="39">
        <v>16.356000000000002</v>
      </c>
      <c r="J47" s="39">
        <v>83.2</v>
      </c>
      <c r="K47" s="40"/>
      <c r="L47" s="49">
        <v>6.2</v>
      </c>
    </row>
    <row r="48" spans="1:12" ht="15">
      <c r="A48" s="14"/>
      <c r="B48" s="15"/>
      <c r="C48" s="11"/>
      <c r="D48" s="7" t="s">
        <v>23</v>
      </c>
      <c r="E48" s="38"/>
      <c r="F48" s="39"/>
      <c r="G48" s="39"/>
      <c r="H48" s="39"/>
      <c r="I48" s="39"/>
      <c r="J48" s="39"/>
      <c r="K48" s="40"/>
      <c r="L48" s="39"/>
    </row>
    <row r="49" spans="1:12" ht="15">
      <c r="A49" s="14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>
      <c r="A50" s="14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16"/>
      <c r="B51" s="17"/>
      <c r="C51" s="8"/>
      <c r="D51" s="18" t="s">
        <v>32</v>
      </c>
      <c r="E51" s="9"/>
      <c r="F51" s="19">
        <v>500</v>
      </c>
      <c r="G51" s="19">
        <v>15.468999999999999</v>
      </c>
      <c r="H51" s="19">
        <v>14.907</v>
      </c>
      <c r="I51" s="19">
        <v>86.512</v>
      </c>
      <c r="J51" s="19">
        <v>501.54599999999999</v>
      </c>
      <c r="K51" s="25"/>
      <c r="L51" s="19">
        <v>78.680000000000007</v>
      </c>
    </row>
    <row r="52" spans="1:12" ht="15">
      <c r="A52" s="13">
        <v>1</v>
      </c>
      <c r="B52" s="13"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14"/>
      <c r="B53" s="15"/>
      <c r="C53" s="11"/>
      <c r="D53" s="7" t="s">
        <v>26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14"/>
      <c r="B54" s="15"/>
      <c r="C54" s="11"/>
      <c r="D54" s="7" t="s">
        <v>27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14"/>
      <c r="B55" s="15"/>
      <c r="C55" s="11"/>
      <c r="D55" s="7" t="s">
        <v>28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14"/>
      <c r="B56" s="15"/>
      <c r="C56" s="11"/>
      <c r="D56" s="7" t="s">
        <v>29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14"/>
      <c r="B57" s="15"/>
      <c r="C57" s="11"/>
      <c r="D57" s="7" t="s">
        <v>30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14"/>
      <c r="B58" s="15"/>
      <c r="C58" s="11"/>
      <c r="D58" s="7" t="s">
        <v>31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14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14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16"/>
      <c r="B61" s="17"/>
      <c r="C61" s="8"/>
      <c r="D61" s="18" t="s">
        <v>32</v>
      </c>
      <c r="E61" s="9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25"/>
      <c r="L61" s="19"/>
    </row>
    <row r="62" spans="1:12" ht="15.75" customHeight="1" thickBot="1">
      <c r="A62" s="31">
        <v>1</v>
      </c>
      <c r="B62" s="31">
        <v>3</v>
      </c>
      <c r="C62" s="56" t="s">
        <v>4</v>
      </c>
      <c r="D62" s="57"/>
      <c r="E62" s="29"/>
      <c r="F62" s="30">
        <v>500</v>
      </c>
      <c r="G62" s="30">
        <v>15.468999999999999</v>
      </c>
      <c r="H62" s="30">
        <v>14.907</v>
      </c>
      <c r="I62" s="30">
        <v>86.512</v>
      </c>
      <c r="J62" s="30">
        <v>501.54599999999999</v>
      </c>
      <c r="K62" s="30"/>
      <c r="L62" s="30">
        <v>78.680000000000007</v>
      </c>
    </row>
    <row r="63" spans="1:12" ht="30">
      <c r="A63" s="20">
        <v>1</v>
      </c>
      <c r="B63" s="21">
        <v>4</v>
      </c>
      <c r="C63" s="22" t="s">
        <v>19</v>
      </c>
      <c r="D63" s="5" t="s">
        <v>20</v>
      </c>
      <c r="E63" s="46" t="s">
        <v>64</v>
      </c>
      <c r="F63" s="36">
        <v>260</v>
      </c>
      <c r="G63" s="36">
        <v>13.615</v>
      </c>
      <c r="H63" s="36">
        <v>14.835000000000001</v>
      </c>
      <c r="I63" s="36">
        <v>48.116999999999997</v>
      </c>
      <c r="J63" s="36">
        <v>369.99</v>
      </c>
      <c r="K63" s="37" t="s">
        <v>45</v>
      </c>
      <c r="L63" s="50">
        <v>57.48</v>
      </c>
    </row>
    <row r="64" spans="1:12" ht="15">
      <c r="A64" s="23"/>
      <c r="B64" s="15"/>
      <c r="C64" s="11"/>
      <c r="D64" s="6"/>
      <c r="E64" s="38"/>
      <c r="F64" s="39"/>
      <c r="G64" s="39"/>
      <c r="H64" s="39"/>
      <c r="I64" s="39"/>
      <c r="J64" s="39"/>
      <c r="K64" s="40"/>
      <c r="L64" s="49"/>
    </row>
    <row r="65" spans="1:12" ht="15">
      <c r="A65" s="23"/>
      <c r="B65" s="15"/>
      <c r="C65" s="11"/>
      <c r="D65" s="7" t="s">
        <v>21</v>
      </c>
      <c r="E65" s="46" t="s">
        <v>44</v>
      </c>
      <c r="F65" s="39">
        <v>200</v>
      </c>
      <c r="G65" s="39">
        <v>1</v>
      </c>
      <c r="H65" s="39"/>
      <c r="I65" s="39">
        <v>23.4</v>
      </c>
      <c r="J65" s="39">
        <v>94</v>
      </c>
      <c r="K65" s="40">
        <v>293</v>
      </c>
      <c r="L65" s="49">
        <v>15</v>
      </c>
    </row>
    <row r="66" spans="1:12" ht="15">
      <c r="A66" s="23"/>
      <c r="B66" s="15"/>
      <c r="C66" s="11"/>
      <c r="D66" s="7" t="s">
        <v>22</v>
      </c>
      <c r="E66" s="46" t="s">
        <v>39</v>
      </c>
      <c r="F66" s="39">
        <v>40</v>
      </c>
      <c r="G66" s="39">
        <v>2.6219999999999999</v>
      </c>
      <c r="H66" s="39">
        <v>0.38</v>
      </c>
      <c r="I66" s="39">
        <v>16.356000000000002</v>
      </c>
      <c r="J66" s="39">
        <v>83.2</v>
      </c>
      <c r="K66" s="40"/>
      <c r="L66" s="49">
        <v>6.2</v>
      </c>
    </row>
    <row r="67" spans="1:12" ht="15">
      <c r="A67" s="23"/>
      <c r="B67" s="15"/>
      <c r="C67" s="11"/>
      <c r="D67" s="7" t="s">
        <v>23</v>
      </c>
      <c r="E67" s="38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38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.75" thickBot="1">
      <c r="A70" s="24"/>
      <c r="B70" s="17"/>
      <c r="C70" s="8"/>
      <c r="D70" s="18" t="s">
        <v>32</v>
      </c>
      <c r="E70" s="9"/>
      <c r="F70" s="19">
        <v>500</v>
      </c>
      <c r="G70" s="19">
        <v>17.236999999999998</v>
      </c>
      <c r="H70" s="19">
        <v>15.215</v>
      </c>
      <c r="I70" s="19">
        <v>87.873000000000005</v>
      </c>
      <c r="J70" s="19">
        <v>547.19000000000005</v>
      </c>
      <c r="K70" s="25"/>
      <c r="L70" s="30">
        <v>78.680000000000007</v>
      </c>
    </row>
    <row r="71" spans="1:12" ht="15">
      <c r="A71" s="26">
        <v>1</v>
      </c>
      <c r="B71" s="13"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26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3"/>
      <c r="B73" s="15"/>
      <c r="C73" s="11"/>
      <c r="D73" s="7" t="s">
        <v>27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3"/>
      <c r="B74" s="15"/>
      <c r="C74" s="11"/>
      <c r="D74" s="7" t="s">
        <v>28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3"/>
      <c r="B75" s="15"/>
      <c r="C75" s="11"/>
      <c r="D75" s="7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3"/>
      <c r="B76" s="15"/>
      <c r="C76" s="11"/>
      <c r="D76" s="7" t="s">
        <v>30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3"/>
      <c r="B77" s="15"/>
      <c r="C77" s="11"/>
      <c r="D77" s="7" t="s">
        <v>31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32</v>
      </c>
      <c r="E80" s="9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25"/>
      <c r="L80" s="19">
        <v>0</v>
      </c>
    </row>
    <row r="81" spans="1:12" ht="15.75" customHeight="1" thickBot="1">
      <c r="A81" s="27">
        <v>1</v>
      </c>
      <c r="B81" s="28">
        <v>4</v>
      </c>
      <c r="C81" s="56" t="s">
        <v>4</v>
      </c>
      <c r="D81" s="57"/>
      <c r="E81" s="29"/>
      <c r="F81" s="30">
        <v>500</v>
      </c>
      <c r="G81" s="30">
        <v>17.236999999999998</v>
      </c>
      <c r="H81" s="30">
        <v>15.215</v>
      </c>
      <c r="I81" s="30">
        <v>87.873000000000005</v>
      </c>
      <c r="J81" s="30">
        <v>547.19000000000005</v>
      </c>
      <c r="K81" s="30"/>
      <c r="L81" s="30">
        <v>78.680000000000007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46" t="s">
        <v>46</v>
      </c>
      <c r="F82" s="36">
        <v>160</v>
      </c>
      <c r="G82" s="36">
        <v>3.923</v>
      </c>
      <c r="H82" s="36">
        <v>5.7640000000000002</v>
      </c>
      <c r="I82" s="36">
        <v>30.395</v>
      </c>
      <c r="J82" s="36">
        <v>187.23699999999999</v>
      </c>
      <c r="K82" s="37">
        <v>114.24</v>
      </c>
      <c r="L82" s="50">
        <v>40.479999999999997</v>
      </c>
    </row>
    <row r="83" spans="1:12" ht="15">
      <c r="A83" s="23"/>
      <c r="B83" s="15"/>
      <c r="C83" s="11"/>
      <c r="D83" s="6"/>
      <c r="E83" s="38"/>
      <c r="F83" s="39"/>
      <c r="G83" s="39"/>
      <c r="H83" s="39"/>
      <c r="I83" s="39"/>
      <c r="J83" s="39"/>
      <c r="K83" s="40"/>
      <c r="L83" s="49"/>
    </row>
    <row r="84" spans="1:12" ht="15">
      <c r="A84" s="23"/>
      <c r="B84" s="15"/>
      <c r="C84" s="11"/>
      <c r="D84" s="7" t="s">
        <v>21</v>
      </c>
      <c r="E84" s="38" t="s">
        <v>47</v>
      </c>
      <c r="F84" s="39">
        <v>187</v>
      </c>
      <c r="G84" s="39">
        <v>0.24299999999999999</v>
      </c>
      <c r="H84" s="39">
        <v>4.5999999999999999E-2</v>
      </c>
      <c r="I84" s="39">
        <v>13.760999999999999</v>
      </c>
      <c r="J84" s="39">
        <v>53.71</v>
      </c>
      <c r="K84" s="40">
        <v>629</v>
      </c>
      <c r="L84" s="49">
        <v>8</v>
      </c>
    </row>
    <row r="85" spans="1:12" ht="15">
      <c r="A85" s="23"/>
      <c r="B85" s="15"/>
      <c r="C85" s="11"/>
      <c r="D85" s="7" t="s">
        <v>22</v>
      </c>
      <c r="E85" s="46" t="s">
        <v>42</v>
      </c>
      <c r="F85" s="39">
        <v>40</v>
      </c>
      <c r="G85" s="39">
        <v>3.16</v>
      </c>
      <c r="H85" s="39">
        <v>0.4</v>
      </c>
      <c r="I85" s="39">
        <v>20.76</v>
      </c>
      <c r="J85" s="39">
        <v>94.4</v>
      </c>
      <c r="K85" s="40"/>
      <c r="L85" s="49">
        <v>5.0999999999999996</v>
      </c>
    </row>
    <row r="86" spans="1:12" ht="15">
      <c r="A86" s="23"/>
      <c r="B86" s="15"/>
      <c r="C86" s="11"/>
      <c r="D86" s="7" t="s">
        <v>23</v>
      </c>
      <c r="E86" s="46" t="s">
        <v>48</v>
      </c>
      <c r="F86" s="39">
        <v>150</v>
      </c>
      <c r="G86" s="39" t="s">
        <v>49</v>
      </c>
      <c r="H86" s="39"/>
      <c r="I86" s="39">
        <v>14.7</v>
      </c>
      <c r="J86" s="39">
        <v>57</v>
      </c>
      <c r="K86" s="40">
        <v>24</v>
      </c>
      <c r="L86" s="49">
        <v>25.1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.75" thickBot="1">
      <c r="A89" s="24"/>
      <c r="B89" s="17"/>
      <c r="C89" s="8"/>
      <c r="D89" s="18" t="s">
        <v>32</v>
      </c>
      <c r="E89" s="9"/>
      <c r="F89" s="19">
        <v>537</v>
      </c>
      <c r="G89" s="19">
        <v>7.9260000000000002</v>
      </c>
      <c r="H89" s="19">
        <v>6.21</v>
      </c>
      <c r="I89" s="19">
        <v>79.616</v>
      </c>
      <c r="J89" s="19">
        <v>392.34699999999998</v>
      </c>
      <c r="K89" s="25"/>
      <c r="L89" s="30">
        <v>78.680000000000007</v>
      </c>
    </row>
    <row r="90" spans="1:12" ht="15">
      <c r="A90" s="26">
        <v>1</v>
      </c>
      <c r="B90" s="13"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26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3"/>
      <c r="B92" s="15"/>
      <c r="C92" s="11"/>
      <c r="D92" s="7" t="s">
        <v>27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3"/>
      <c r="B93" s="15"/>
      <c r="C93" s="11"/>
      <c r="D93" s="7" t="s">
        <v>28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3"/>
      <c r="B94" s="15"/>
      <c r="C94" s="11"/>
      <c r="D94" s="7" t="s">
        <v>29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3"/>
      <c r="B95" s="15"/>
      <c r="C95" s="11"/>
      <c r="D95" s="7" t="s">
        <v>30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3"/>
      <c r="B96" s="15"/>
      <c r="C96" s="11"/>
      <c r="D96" s="7" t="s">
        <v>31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32</v>
      </c>
      <c r="E99" s="9"/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25"/>
      <c r="L99" s="19">
        <v>0</v>
      </c>
    </row>
    <row r="100" spans="1:12" ht="15.75" customHeight="1" thickBot="1">
      <c r="A100" s="27">
        <v>1</v>
      </c>
      <c r="B100" s="28">
        <v>5</v>
      </c>
      <c r="C100" s="56" t="s">
        <v>4</v>
      </c>
      <c r="D100" s="57"/>
      <c r="E100" s="29"/>
      <c r="F100" s="30">
        <v>537</v>
      </c>
      <c r="G100" s="30">
        <v>7.9260000000000002</v>
      </c>
      <c r="H100" s="30">
        <v>6.21</v>
      </c>
      <c r="I100" s="30">
        <v>79.616</v>
      </c>
      <c r="J100" s="30">
        <v>392.34699999999998</v>
      </c>
      <c r="K100" s="30"/>
      <c r="L100" s="30">
        <v>78.680000000000007</v>
      </c>
    </row>
    <row r="101" spans="1:12" ht="30">
      <c r="A101" s="20">
        <v>2</v>
      </c>
      <c r="B101" s="21">
        <v>1</v>
      </c>
      <c r="C101" s="22" t="s">
        <v>19</v>
      </c>
      <c r="D101" s="5" t="s">
        <v>20</v>
      </c>
      <c r="E101" s="46" t="s">
        <v>50</v>
      </c>
      <c r="F101" s="36">
        <v>245</v>
      </c>
      <c r="G101" s="36">
        <v>9.0909999999999993</v>
      </c>
      <c r="H101" s="36">
        <v>14.134</v>
      </c>
      <c r="I101" s="36">
        <v>39.106999999999999</v>
      </c>
      <c r="J101" s="36">
        <v>316.8</v>
      </c>
      <c r="K101" s="37">
        <v>102</v>
      </c>
      <c r="L101" s="49">
        <v>59.58</v>
      </c>
    </row>
    <row r="102" spans="1:12" ht="15">
      <c r="A102" s="23"/>
      <c r="B102" s="15"/>
      <c r="C102" s="11"/>
      <c r="D102" s="6"/>
      <c r="E102" s="46"/>
      <c r="F102" s="39"/>
      <c r="G102" s="39"/>
      <c r="H102" s="39"/>
      <c r="I102" s="39"/>
      <c r="J102" s="39"/>
      <c r="K102" s="40"/>
      <c r="L102" s="49"/>
    </row>
    <row r="103" spans="1:12" ht="15.75" thickBot="1">
      <c r="A103" s="23"/>
      <c r="B103" s="15"/>
      <c r="C103" s="11"/>
      <c r="D103" s="7" t="s">
        <v>21</v>
      </c>
      <c r="E103" s="46" t="s">
        <v>58</v>
      </c>
      <c r="F103" s="39">
        <v>200</v>
      </c>
      <c r="G103" s="39">
        <v>3.58</v>
      </c>
      <c r="H103" s="39">
        <v>2.7280000000000002</v>
      </c>
      <c r="I103" s="39">
        <v>17.07</v>
      </c>
      <c r="J103" s="39">
        <v>138</v>
      </c>
      <c r="K103" s="40">
        <v>762</v>
      </c>
      <c r="L103" s="49">
        <v>11</v>
      </c>
    </row>
    <row r="104" spans="1:12" ht="15">
      <c r="A104" s="23"/>
      <c r="B104" s="15"/>
      <c r="C104" s="11"/>
      <c r="D104" s="7" t="s">
        <v>22</v>
      </c>
      <c r="E104" s="47" t="s">
        <v>59</v>
      </c>
      <c r="F104" s="39">
        <v>55</v>
      </c>
      <c r="G104" s="39">
        <v>5.774</v>
      </c>
      <c r="H104" s="39">
        <v>4.8040000000000003</v>
      </c>
      <c r="I104" s="39">
        <v>22.341000000000001</v>
      </c>
      <c r="J104" s="39">
        <v>155.696</v>
      </c>
      <c r="K104" s="40">
        <v>384</v>
      </c>
      <c r="L104" s="51">
        <v>8.1</v>
      </c>
    </row>
    <row r="105" spans="1:12" ht="15">
      <c r="A105" s="23"/>
      <c r="B105" s="15"/>
      <c r="C105" s="11"/>
      <c r="D105" s="7" t="s">
        <v>23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32</v>
      </c>
      <c r="E108" s="9"/>
      <c r="F108" s="19">
        <v>500</v>
      </c>
      <c r="G108" s="19">
        <v>18.445</v>
      </c>
      <c r="H108" s="19">
        <v>21.666</v>
      </c>
      <c r="I108" s="19">
        <v>78.518000000000001</v>
      </c>
      <c r="J108" s="19">
        <v>610.49599999999998</v>
      </c>
      <c r="K108" s="25"/>
      <c r="L108" s="19">
        <v>78.680000000000007</v>
      </c>
    </row>
    <row r="109" spans="1:12" ht="15">
      <c r="A109" s="26">
        <v>2</v>
      </c>
      <c r="B109" s="13">
        <v>1</v>
      </c>
      <c r="C109" s="10" t="s">
        <v>24</v>
      </c>
      <c r="D109" s="7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3"/>
      <c r="B110" s="15"/>
      <c r="C110" s="11"/>
      <c r="D110" s="7" t="s">
        <v>26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3"/>
      <c r="B111" s="15"/>
      <c r="C111" s="11"/>
      <c r="D111" s="7" t="s">
        <v>27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3"/>
      <c r="B112" s="15"/>
      <c r="C112" s="11"/>
      <c r="D112" s="7" t="s">
        <v>28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3"/>
      <c r="B113" s="15"/>
      <c r="C113" s="11"/>
      <c r="D113" s="7" t="s">
        <v>29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3"/>
      <c r="B114" s="15"/>
      <c r="C114" s="11"/>
      <c r="D114" s="7" t="s">
        <v>30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3"/>
      <c r="B115" s="15"/>
      <c r="C115" s="11"/>
      <c r="D115" s="7" t="s">
        <v>31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32</v>
      </c>
      <c r="E118" s="9"/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25"/>
      <c r="L118" s="19">
        <v>0</v>
      </c>
    </row>
    <row r="119" spans="1:12" ht="15.75" customHeight="1" thickBot="1">
      <c r="A119" s="27">
        <v>2</v>
      </c>
      <c r="B119" s="28">
        <v>1</v>
      </c>
      <c r="C119" s="56" t="s">
        <v>4</v>
      </c>
      <c r="D119" s="57"/>
      <c r="E119" s="29"/>
      <c r="F119" s="30">
        <v>500</v>
      </c>
      <c r="G119" s="30">
        <v>18.445</v>
      </c>
      <c r="H119" s="30">
        <v>21.666</v>
      </c>
      <c r="I119" s="30">
        <v>78.518000000000001</v>
      </c>
      <c r="J119" s="30">
        <v>610.49599999999998</v>
      </c>
      <c r="K119" s="30"/>
      <c r="L119" s="30">
        <v>78.680000000000007</v>
      </c>
    </row>
    <row r="120" spans="1:12" ht="30">
      <c r="A120" s="20">
        <v>2</v>
      </c>
      <c r="B120" s="21">
        <v>2</v>
      </c>
      <c r="C120" s="22" t="s">
        <v>19</v>
      </c>
      <c r="D120" s="5" t="s">
        <v>20</v>
      </c>
      <c r="E120" s="46" t="s">
        <v>51</v>
      </c>
      <c r="F120" s="36">
        <v>260</v>
      </c>
      <c r="G120" s="36">
        <v>16.8</v>
      </c>
      <c r="H120" s="36">
        <v>15.414</v>
      </c>
      <c r="I120" s="36">
        <v>36.656999999999996</v>
      </c>
      <c r="J120" s="36">
        <v>367.75099999999998</v>
      </c>
      <c r="K120" s="61" t="s">
        <v>63</v>
      </c>
      <c r="L120" s="50">
        <v>57.48</v>
      </c>
    </row>
    <row r="121" spans="1:12" ht="15">
      <c r="A121" s="23"/>
      <c r="B121" s="15"/>
      <c r="C121" s="11"/>
      <c r="D121" s="6"/>
      <c r="E121" s="38"/>
      <c r="F121" s="39"/>
      <c r="G121" s="39"/>
      <c r="H121" s="39"/>
      <c r="I121" s="39"/>
      <c r="J121" s="39"/>
      <c r="K121" s="40"/>
      <c r="L121" s="52"/>
    </row>
    <row r="122" spans="1:12" ht="15">
      <c r="A122" s="23"/>
      <c r="B122" s="15"/>
      <c r="C122" s="11"/>
      <c r="D122" s="7" t="s">
        <v>21</v>
      </c>
      <c r="E122" s="48" t="s">
        <v>43</v>
      </c>
      <c r="F122" s="39">
        <v>200</v>
      </c>
      <c r="G122" s="39">
        <v>0.08</v>
      </c>
      <c r="H122" s="39"/>
      <c r="I122" s="39">
        <v>33.552</v>
      </c>
      <c r="J122" s="39">
        <v>127.76</v>
      </c>
      <c r="K122" s="40">
        <v>702</v>
      </c>
      <c r="L122" s="52">
        <v>15</v>
      </c>
    </row>
    <row r="123" spans="1:12" ht="15">
      <c r="A123" s="23"/>
      <c r="B123" s="15"/>
      <c r="C123" s="11"/>
      <c r="D123" s="7" t="s">
        <v>22</v>
      </c>
      <c r="E123" s="46" t="s">
        <v>52</v>
      </c>
      <c r="F123" s="39">
        <v>40</v>
      </c>
      <c r="G123" s="39">
        <v>2.6219999999999999</v>
      </c>
      <c r="H123" s="39">
        <v>0.38</v>
      </c>
      <c r="I123" s="39">
        <v>16.356000000000002</v>
      </c>
      <c r="J123" s="39">
        <v>83.2</v>
      </c>
      <c r="K123" s="40"/>
      <c r="L123" s="49">
        <v>6.2</v>
      </c>
    </row>
    <row r="124" spans="1:12" ht="15">
      <c r="A124" s="23"/>
      <c r="B124" s="15"/>
      <c r="C124" s="11"/>
      <c r="D124" s="7" t="s">
        <v>23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>
      <c r="A125" s="23"/>
      <c r="B125" s="15"/>
      <c r="C125" s="11"/>
      <c r="D125" s="6"/>
      <c r="E125" s="38"/>
      <c r="F125" s="39"/>
      <c r="G125" s="39"/>
      <c r="H125" s="39"/>
      <c r="I125" s="39"/>
      <c r="J125" s="39"/>
      <c r="K125" s="40"/>
      <c r="L125" s="39"/>
    </row>
    <row r="126" spans="1:12" ht="15">
      <c r="A126" s="23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24"/>
      <c r="B127" s="17"/>
      <c r="C127" s="8"/>
      <c r="D127" s="18" t="s">
        <v>32</v>
      </c>
      <c r="E127" s="9"/>
      <c r="F127" s="19">
        <v>500</v>
      </c>
      <c r="G127" s="19">
        <v>19.501999999999999</v>
      </c>
      <c r="H127" s="19">
        <v>15.794</v>
      </c>
      <c r="I127" s="19">
        <v>86.564999999999998</v>
      </c>
      <c r="J127" s="19">
        <v>578.71100000000001</v>
      </c>
      <c r="K127" s="25"/>
      <c r="L127" s="19">
        <v>78.680000000000007</v>
      </c>
    </row>
    <row r="128" spans="1:12" ht="15">
      <c r="A128" s="26"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23"/>
      <c r="B129" s="15"/>
      <c r="C129" s="11"/>
      <c r="D129" s="7" t="s">
        <v>26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23"/>
      <c r="B130" s="15"/>
      <c r="C130" s="11"/>
      <c r="D130" s="7" t="s">
        <v>27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23"/>
      <c r="B131" s="15"/>
      <c r="C131" s="11"/>
      <c r="D131" s="7" t="s">
        <v>28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23"/>
      <c r="B132" s="15"/>
      <c r="C132" s="11"/>
      <c r="D132" s="7" t="s">
        <v>29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23"/>
      <c r="B133" s="15"/>
      <c r="C133" s="11"/>
      <c r="D133" s="7" t="s">
        <v>30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23"/>
      <c r="B134" s="15"/>
      <c r="C134" s="11"/>
      <c r="D134" s="7" t="s">
        <v>31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23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23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24"/>
      <c r="B137" s="17"/>
      <c r="C137" s="8"/>
      <c r="D137" s="18" t="s">
        <v>32</v>
      </c>
      <c r="E137" s="9"/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25"/>
      <c r="L137" s="19">
        <v>0</v>
      </c>
    </row>
    <row r="138" spans="1:12" ht="15.75" customHeight="1" thickBot="1">
      <c r="A138" s="27">
        <v>2</v>
      </c>
      <c r="B138" s="28">
        <v>2</v>
      </c>
      <c r="C138" s="56" t="s">
        <v>4</v>
      </c>
      <c r="D138" s="57"/>
      <c r="E138" s="29"/>
      <c r="F138" s="30">
        <v>500</v>
      </c>
      <c r="G138" s="30">
        <v>19.501999999999999</v>
      </c>
      <c r="H138" s="30">
        <v>15.794</v>
      </c>
      <c r="I138" s="30">
        <v>86.564999999999998</v>
      </c>
      <c r="J138" s="30">
        <v>578.71100000000001</v>
      </c>
      <c r="K138" s="30"/>
      <c r="L138" s="30">
        <v>78.680000000000007</v>
      </c>
    </row>
    <row r="139" spans="1:12" ht="30">
      <c r="A139" s="14">
        <v>2</v>
      </c>
      <c r="B139" s="15">
        <v>3</v>
      </c>
      <c r="C139" s="22" t="s">
        <v>19</v>
      </c>
      <c r="D139" s="5" t="s">
        <v>20</v>
      </c>
      <c r="E139" s="46" t="s">
        <v>65</v>
      </c>
      <c r="F139" s="36">
        <v>280</v>
      </c>
      <c r="G139" s="36">
        <v>14.965999999999999</v>
      </c>
      <c r="H139" s="36">
        <v>12.1</v>
      </c>
      <c r="I139" s="36">
        <v>21.971</v>
      </c>
      <c r="J139" s="36">
        <v>329.57600000000002</v>
      </c>
      <c r="K139" s="37">
        <v>24.292999999999999</v>
      </c>
      <c r="L139" s="50">
        <v>68.48</v>
      </c>
    </row>
    <row r="140" spans="1:12" ht="15">
      <c r="A140" s="14"/>
      <c r="B140" s="15"/>
      <c r="C140" s="11"/>
      <c r="D140" s="6"/>
      <c r="E140" s="48"/>
      <c r="F140" s="39"/>
      <c r="G140" s="39"/>
      <c r="H140" s="39"/>
      <c r="I140" s="39"/>
      <c r="J140" s="39"/>
      <c r="K140" s="40"/>
      <c r="L140" s="52"/>
    </row>
    <row r="141" spans="1:12" ht="15">
      <c r="A141" s="14"/>
      <c r="B141" s="15"/>
      <c r="C141" s="11"/>
      <c r="D141" s="7" t="s">
        <v>21</v>
      </c>
      <c r="E141" s="48" t="s">
        <v>38</v>
      </c>
      <c r="F141" s="39">
        <v>200</v>
      </c>
      <c r="G141" s="39">
        <v>0.2</v>
      </c>
      <c r="H141" s="39">
        <v>5.0999999999999997E-2</v>
      </c>
      <c r="I141" s="39">
        <v>15.01</v>
      </c>
      <c r="J141" s="39">
        <v>57.267000000000003</v>
      </c>
      <c r="K141" s="40">
        <v>628</v>
      </c>
      <c r="L141" s="49">
        <v>4</v>
      </c>
    </row>
    <row r="142" spans="1:12" ht="15.75" customHeight="1">
      <c r="A142" s="14"/>
      <c r="B142" s="15"/>
      <c r="C142" s="11"/>
      <c r="D142" s="7" t="s">
        <v>22</v>
      </c>
      <c r="E142" s="46" t="s">
        <v>52</v>
      </c>
      <c r="F142" s="39">
        <v>40</v>
      </c>
      <c r="G142" s="39">
        <v>2.6219999999999999</v>
      </c>
      <c r="H142" s="39">
        <v>0.38</v>
      </c>
      <c r="I142" s="39">
        <v>16.356000000000002</v>
      </c>
      <c r="J142" s="39">
        <v>83.2</v>
      </c>
      <c r="K142" s="66"/>
      <c r="L142" s="49">
        <v>6.2</v>
      </c>
    </row>
    <row r="143" spans="1:12" ht="15">
      <c r="A143" s="14"/>
      <c r="B143" s="15"/>
      <c r="C143" s="11"/>
      <c r="D143" s="7" t="s">
        <v>23</v>
      </c>
      <c r="E143" s="38"/>
      <c r="F143" s="39"/>
      <c r="G143" s="39"/>
      <c r="H143" s="39"/>
      <c r="I143" s="39"/>
      <c r="J143" s="39"/>
      <c r="K143" s="40"/>
      <c r="L143" s="39"/>
    </row>
    <row r="144" spans="1:12" ht="15">
      <c r="A144" s="14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14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16"/>
      <c r="B146" s="17"/>
      <c r="C146" s="8"/>
      <c r="D146" s="18" t="s">
        <v>32</v>
      </c>
      <c r="E146" s="9"/>
      <c r="F146" s="19">
        <v>520</v>
      </c>
      <c r="G146" s="19">
        <v>17.788</v>
      </c>
      <c r="H146" s="19">
        <v>12.531000000000001</v>
      </c>
      <c r="I146" s="19">
        <v>53.337000000000003</v>
      </c>
      <c r="J146" s="19">
        <v>470.04300000000001</v>
      </c>
      <c r="K146" s="25"/>
      <c r="L146" s="19">
        <v>78.680000000000007</v>
      </c>
    </row>
    <row r="147" spans="1:12" ht="15">
      <c r="A147" s="13"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14"/>
      <c r="B148" s="15"/>
      <c r="C148" s="11"/>
      <c r="D148" s="7" t="s">
        <v>26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14"/>
      <c r="B149" s="15"/>
      <c r="C149" s="11"/>
      <c r="D149" s="7" t="s">
        <v>27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14"/>
      <c r="B150" s="15"/>
      <c r="C150" s="11"/>
      <c r="D150" s="7" t="s">
        <v>28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14"/>
      <c r="B151" s="15"/>
      <c r="C151" s="11"/>
      <c r="D151" s="7" t="s">
        <v>29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14"/>
      <c r="B152" s="15"/>
      <c r="C152" s="11"/>
      <c r="D152" s="7" t="s">
        <v>30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14"/>
      <c r="B153" s="15"/>
      <c r="C153" s="11"/>
      <c r="D153" s="7" t="s">
        <v>31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14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14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16"/>
      <c r="B156" s="17"/>
      <c r="C156" s="8"/>
      <c r="D156" s="18" t="s">
        <v>32</v>
      </c>
      <c r="E156" s="9"/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25"/>
      <c r="L156" s="19">
        <v>0</v>
      </c>
    </row>
    <row r="157" spans="1:12" ht="15.75" customHeight="1" thickBot="1">
      <c r="A157" s="31">
        <v>2</v>
      </c>
      <c r="B157" s="31">
        <v>3</v>
      </c>
      <c r="C157" s="56" t="s">
        <v>4</v>
      </c>
      <c r="D157" s="57"/>
      <c r="E157" s="29"/>
      <c r="F157" s="30">
        <v>520</v>
      </c>
      <c r="G157" s="30">
        <v>17.788</v>
      </c>
      <c r="H157" s="30">
        <v>12.531000000000001</v>
      </c>
      <c r="I157" s="30">
        <v>53.337000000000003</v>
      </c>
      <c r="J157" s="30">
        <v>470.04300000000001</v>
      </c>
      <c r="K157" s="30"/>
      <c r="L157" s="30">
        <v>78.680000000000007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46" t="s">
        <v>53</v>
      </c>
      <c r="F158" s="36">
        <v>240</v>
      </c>
      <c r="G158" s="36">
        <v>15.791</v>
      </c>
      <c r="H158" s="36">
        <v>16.213000000000001</v>
      </c>
      <c r="I158" s="36">
        <v>41.048000000000002</v>
      </c>
      <c r="J158" s="36">
        <v>368.51299999999998</v>
      </c>
      <c r="K158" s="37">
        <v>193.24</v>
      </c>
      <c r="L158" s="49">
        <v>69.58</v>
      </c>
    </row>
    <row r="159" spans="1:12" ht="15">
      <c r="A159" s="23"/>
      <c r="B159" s="15"/>
      <c r="C159" s="11"/>
      <c r="D159" s="6"/>
      <c r="E159" s="48"/>
      <c r="F159" s="39"/>
      <c r="G159" s="39"/>
      <c r="H159" s="39"/>
      <c r="I159" s="39"/>
      <c r="J159" s="39"/>
      <c r="K159" s="40"/>
      <c r="L159" s="52"/>
    </row>
    <row r="160" spans="1:12" ht="15.75" thickBot="1">
      <c r="A160" s="23"/>
      <c r="B160" s="15"/>
      <c r="C160" s="11"/>
      <c r="D160" s="7" t="s">
        <v>21</v>
      </c>
      <c r="E160" s="48" t="s">
        <v>38</v>
      </c>
      <c r="F160" s="39">
        <v>200</v>
      </c>
      <c r="G160" s="39">
        <v>0.2</v>
      </c>
      <c r="H160" s="39">
        <v>5.0999999999999997E-2</v>
      </c>
      <c r="I160" s="39">
        <v>15.01</v>
      </c>
      <c r="J160" s="39">
        <v>57.267000000000003</v>
      </c>
      <c r="K160" s="39">
        <v>628</v>
      </c>
      <c r="L160" s="49">
        <v>4</v>
      </c>
    </row>
    <row r="161" spans="1:12" ht="15">
      <c r="A161" s="23"/>
      <c r="B161" s="15"/>
      <c r="C161" s="11"/>
      <c r="D161" s="7" t="s">
        <v>22</v>
      </c>
      <c r="E161" s="46" t="s">
        <v>39</v>
      </c>
      <c r="F161" s="36">
        <v>60</v>
      </c>
      <c r="G161" s="36">
        <v>3.9329999999999998</v>
      </c>
      <c r="H161" s="36">
        <v>0.56999999999999995</v>
      </c>
      <c r="I161" s="36">
        <v>24.533999999999999</v>
      </c>
      <c r="J161" s="36">
        <v>124.8</v>
      </c>
      <c r="K161" s="40"/>
      <c r="L161" s="49">
        <v>5.0999999999999996</v>
      </c>
    </row>
    <row r="162" spans="1:12" ht="15">
      <c r="A162" s="23"/>
      <c r="B162" s="15"/>
      <c r="C162" s="11"/>
      <c r="D162" s="7" t="s">
        <v>23</v>
      </c>
      <c r="E162" s="48"/>
      <c r="F162" s="39"/>
      <c r="G162" s="39"/>
      <c r="H162" s="39"/>
      <c r="I162" s="39"/>
      <c r="J162" s="39"/>
      <c r="K162" s="40"/>
      <c r="L162" s="52"/>
    </row>
    <row r="163" spans="1:12" ht="15">
      <c r="A163" s="23"/>
      <c r="B163" s="15"/>
      <c r="C163" s="11"/>
      <c r="D163" s="6"/>
      <c r="E163" s="46"/>
      <c r="F163" s="39"/>
      <c r="G163" s="39"/>
      <c r="H163" s="39"/>
      <c r="I163" s="39"/>
      <c r="J163" s="39"/>
      <c r="K163" s="40"/>
      <c r="L163" s="4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32</v>
      </c>
      <c r="E165" s="9"/>
      <c r="F165" s="19">
        <v>500</v>
      </c>
      <c r="G165" s="19">
        <v>19.923999999999999</v>
      </c>
      <c r="H165" s="19">
        <v>16.834</v>
      </c>
      <c r="I165" s="19">
        <v>80.591999999999999</v>
      </c>
      <c r="J165" s="19">
        <v>550.58000000000004</v>
      </c>
      <c r="K165" s="25"/>
      <c r="L165" s="19">
        <v>78.680000000000007</v>
      </c>
    </row>
    <row r="166" spans="1:12" ht="15">
      <c r="A166" s="26">
        <v>2</v>
      </c>
      <c r="B166" s="13">
        <v>4</v>
      </c>
      <c r="C166" s="10" t="s">
        <v>24</v>
      </c>
      <c r="D166" s="7" t="s">
        <v>25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3"/>
      <c r="B167" s="15"/>
      <c r="C167" s="11"/>
      <c r="D167" s="7" t="s">
        <v>26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3"/>
      <c r="B168" s="15"/>
      <c r="C168" s="11"/>
      <c r="D168" s="7" t="s">
        <v>27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3"/>
      <c r="B169" s="15"/>
      <c r="C169" s="11"/>
      <c r="D169" s="7" t="s">
        <v>28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3"/>
      <c r="B170" s="15"/>
      <c r="C170" s="11"/>
      <c r="D170" s="7" t="s">
        <v>29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5"/>
      <c r="C171" s="11"/>
      <c r="D171" s="7" t="s">
        <v>30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3"/>
      <c r="B172" s="15"/>
      <c r="C172" s="11"/>
      <c r="D172" s="7" t="s">
        <v>31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32</v>
      </c>
      <c r="E175" s="9"/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25"/>
      <c r="L175" s="19">
        <v>0</v>
      </c>
    </row>
    <row r="176" spans="1:12" ht="15.75" customHeight="1" thickBot="1">
      <c r="A176" s="27">
        <v>2</v>
      </c>
      <c r="B176" s="28">
        <v>4</v>
      </c>
      <c r="C176" s="56" t="s">
        <v>4</v>
      </c>
      <c r="D176" s="57"/>
      <c r="E176" s="29"/>
      <c r="F176" s="30">
        <v>500</v>
      </c>
      <c r="G176" s="30">
        <v>19.923999999999999</v>
      </c>
      <c r="H176" s="30">
        <v>16.834</v>
      </c>
      <c r="I176" s="30">
        <v>80.591999999999999</v>
      </c>
      <c r="J176" s="30">
        <v>550.58000000000004</v>
      </c>
      <c r="K176" s="30"/>
      <c r="L176" s="30">
        <v>78.680000000000007</v>
      </c>
    </row>
    <row r="177" spans="1:12" ht="30">
      <c r="A177" s="20">
        <v>2</v>
      </c>
      <c r="B177" s="21">
        <v>5</v>
      </c>
      <c r="C177" s="22" t="s">
        <v>19</v>
      </c>
      <c r="D177" s="5" t="s">
        <v>20</v>
      </c>
      <c r="E177" s="46" t="s">
        <v>54</v>
      </c>
      <c r="F177" s="36">
        <v>260</v>
      </c>
      <c r="G177" s="36">
        <v>17.413</v>
      </c>
      <c r="H177" s="36">
        <v>14.63</v>
      </c>
      <c r="I177" s="36">
        <v>41.064</v>
      </c>
      <c r="J177" s="36">
        <v>348.18200000000002</v>
      </c>
      <c r="K177" s="37" t="s">
        <v>55</v>
      </c>
      <c r="L177" s="49">
        <v>57.48</v>
      </c>
    </row>
    <row r="178" spans="1:12" ht="15">
      <c r="A178" s="23"/>
      <c r="B178" s="15"/>
      <c r="C178" s="11"/>
      <c r="D178" s="6"/>
      <c r="E178" s="48"/>
      <c r="F178" s="39"/>
      <c r="G178" s="39"/>
      <c r="H178" s="39"/>
      <c r="I178" s="39"/>
      <c r="J178" s="39"/>
      <c r="K178" s="40"/>
      <c r="L178" s="52"/>
    </row>
    <row r="179" spans="1:12" ht="15">
      <c r="A179" s="23"/>
      <c r="B179" s="15"/>
      <c r="C179" s="11"/>
      <c r="D179" s="7" t="s">
        <v>21</v>
      </c>
      <c r="E179" s="81" t="s">
        <v>62</v>
      </c>
      <c r="F179" s="39">
        <v>200</v>
      </c>
      <c r="G179" s="39">
        <v>1.9239999999999999</v>
      </c>
      <c r="H179" s="39"/>
      <c r="I179" s="39">
        <v>44.343000000000004</v>
      </c>
      <c r="J179" s="39">
        <v>176.44</v>
      </c>
      <c r="K179" s="39">
        <v>280</v>
      </c>
      <c r="L179" s="49">
        <v>15</v>
      </c>
    </row>
    <row r="180" spans="1:12" ht="15">
      <c r="A180" s="23"/>
      <c r="B180" s="15"/>
      <c r="C180" s="11"/>
      <c r="D180" s="7" t="s">
        <v>22</v>
      </c>
      <c r="E180" s="46" t="s">
        <v>52</v>
      </c>
      <c r="F180" s="39">
        <v>40</v>
      </c>
      <c r="G180" s="39">
        <v>2.6219999999999999</v>
      </c>
      <c r="H180" s="39">
        <v>0.38</v>
      </c>
      <c r="I180" s="39">
        <v>16.356000000000002</v>
      </c>
      <c r="J180" s="39">
        <v>83.2</v>
      </c>
      <c r="K180" s="40"/>
      <c r="L180" s="49">
        <v>6.2</v>
      </c>
    </row>
    <row r="181" spans="1:12" ht="15">
      <c r="A181" s="23"/>
      <c r="B181" s="15"/>
      <c r="C181" s="11"/>
      <c r="D181" s="7" t="s">
        <v>23</v>
      </c>
      <c r="E181" s="38"/>
      <c r="F181" s="39"/>
      <c r="G181" s="39"/>
      <c r="H181" s="39"/>
      <c r="I181" s="39"/>
      <c r="J181" s="39"/>
      <c r="K181" s="40"/>
      <c r="L181" s="52"/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49"/>
    </row>
    <row r="183" spans="1:12" ht="15.75" customHeight="1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">
      <c r="A184" s="24"/>
      <c r="B184" s="17"/>
      <c r="C184" s="8"/>
      <c r="D184" s="18" t="s">
        <v>32</v>
      </c>
      <c r="E184" s="9"/>
      <c r="F184" s="19">
        <v>500</v>
      </c>
      <c r="G184" s="19">
        <v>21.959</v>
      </c>
      <c r="H184" s="19">
        <v>15.01</v>
      </c>
      <c r="I184" s="19">
        <v>101.76300000000001</v>
      </c>
      <c r="J184" s="19">
        <v>607.822</v>
      </c>
      <c r="K184" s="25"/>
      <c r="L184" s="19">
        <v>78.680000000000007</v>
      </c>
    </row>
    <row r="185" spans="1:12" ht="15">
      <c r="A185" s="26">
        <v>2</v>
      </c>
      <c r="B185" s="13">
        <v>5</v>
      </c>
      <c r="C185" s="10" t="s">
        <v>24</v>
      </c>
      <c r="D185" s="7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3"/>
      <c r="B186" s="15"/>
      <c r="C186" s="11"/>
      <c r="D186" s="7" t="s">
        <v>26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3"/>
      <c r="B187" s="15"/>
      <c r="C187" s="11"/>
      <c r="D187" s="7" t="s">
        <v>27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3"/>
      <c r="B188" s="15"/>
      <c r="C188" s="11"/>
      <c r="D188" s="7" t="s">
        <v>28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29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3"/>
      <c r="B190" s="15"/>
      <c r="C190" s="11"/>
      <c r="D190" s="7" t="s">
        <v>30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3"/>
      <c r="B191" s="15"/>
      <c r="C191" s="11"/>
      <c r="D191" s="7" t="s">
        <v>31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.75" customHeight="1">
      <c r="A194" s="24"/>
      <c r="B194" s="17"/>
      <c r="C194" s="8"/>
      <c r="D194" s="18" t="s">
        <v>32</v>
      </c>
      <c r="E194" s="9"/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25"/>
      <c r="L194" s="19">
        <v>0</v>
      </c>
    </row>
    <row r="195" spans="1:12" ht="12.75" customHeight="1" thickBot="1">
      <c r="A195" s="27">
        <v>2</v>
      </c>
      <c r="B195" s="28">
        <v>5</v>
      </c>
      <c r="C195" s="56" t="s">
        <v>4</v>
      </c>
      <c r="D195" s="57"/>
      <c r="E195" s="29"/>
      <c r="F195" s="30">
        <v>500</v>
      </c>
      <c r="G195" s="30">
        <v>20.454999999999998</v>
      </c>
      <c r="H195" s="30">
        <v>15.01</v>
      </c>
      <c r="I195" s="30">
        <v>87.94</v>
      </c>
      <c r="J195" s="30">
        <v>599.98199999999997</v>
      </c>
      <c r="K195" s="30"/>
      <c r="L195" s="30">
        <v>78.680000000000007</v>
      </c>
    </row>
    <row r="196" spans="1:12" ht="13.5" thickBot="1">
      <c r="A196" s="82"/>
      <c r="B196" s="83"/>
      <c r="C196" s="87" t="s">
        <v>5</v>
      </c>
      <c r="D196" s="87"/>
      <c r="E196" s="87"/>
      <c r="F196" s="84">
        <f>(F24+F43+F62+F81+F100+F119+F138+F157+F176+F195)/(IF(F24=0,0,1)+IF(F43=0,0,1)+IF(F62=0,0,1)+IF(F81=0,0,1)+IF(F100=0,0,1)+IF(F119=0,0,1)+IF(F138=0,0,1)+IF(F157=0,0,1)+IF(F176=0,0,1)+IF(F195=0,0,1))</f>
        <v>506</v>
      </c>
      <c r="G196" s="84">
        <f t="shared" ref="G196:J196" si="4">(G24+G43+G62+G81+G100+G119+G138+G157+G176+G195)/(IF(G24=0,0,1)+IF(G43=0,0,1)+IF(G62=0,0,1)+IF(G81=0,0,1)+IF(G100=0,0,1)+IF(G119=0,0,1)+IF(G138=0,0,1)+IF(G157=0,0,1)+IF(G176=0,0,1)+IF(G195=0,0,1))</f>
        <v>17.392200000000003</v>
      </c>
      <c r="H196" s="84">
        <f t="shared" si="4"/>
        <v>14.965599999999998</v>
      </c>
      <c r="I196" s="84">
        <f t="shared" si="4"/>
        <v>79.817499999999995</v>
      </c>
      <c r="J196" s="84">
        <f t="shared" si="4"/>
        <v>525.52600000000007</v>
      </c>
      <c r="K196" s="84"/>
      <c r="L196" s="84">
        <f t="shared" ref="L196" si="5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4">
    <mergeCell ref="C196:E196"/>
    <mergeCell ref="H1:K1"/>
    <mergeCell ref="H2:K2"/>
    <mergeCell ref="C24:D2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№11</cp:lastModifiedBy>
  <cp:lastPrinted>2023-10-30T05:49:13Z</cp:lastPrinted>
  <dcterms:created xsi:type="dcterms:W3CDTF">2022-05-16T14:23:56Z</dcterms:created>
  <dcterms:modified xsi:type="dcterms:W3CDTF">2025-12-23T04:33:21Z</dcterms:modified>
</cp:coreProperties>
</file>